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<sst xmlns="http://schemas.openxmlformats.org/spreadsheetml/2006/main" count="13" uniqueCount="12">
  <si>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Energy(keV)</t>
  </si>
  <si>
    <t>Energy percent</t>
  </si>
  <si>
    <t>Energy Fraction</t>
  </si>
  <si>
    <t>Number of alphas</t>
  </si>
  <si>
    <t>*xsection</t>
  </si>
  <si>
    <t>*avogaro's number/A</t>
  </si>
  <si>
    <t>*Density</t>
  </si>
  <si>
    <t>*cathode gap</t>
  </si>
  <si>
    <t>Number of Primaries</t>
  </si>
  <si>
    <t xml:space="preserve">9E-4 </t>
  </si>
  <si>
    <t>3E-4</t>
  </si>
  <si>
    <t>4E-4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</si>
</sst>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66" zoomScaleNormal="16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11" ht="13.5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J1" t="s">
        <v>0</v>
      </c>
      <c r="K1" t="s">
        <v>8</v>
      </c>
    </row>
    <row r="2" spans="1:11" ht="12.75">
      <c r="A2">
        <v>4309</v>
      </c>
      <c r="B2" s="2" t="s">
        <v>9</v>
      </c>
      <c r="C2">
        <f>B2*0.01</f>
        <v>9E-06</v>
      </c>
      <c r="D2">
        <f>C2*6879</f>
        <v>0.061911</v>
      </c>
      <c r="E2">
        <f>D2*0.00000000000000000000639</f>
        <v>3.9561128999999995E-22</v>
      </c>
      <c r="F2">
        <f>E2*6.0219999999999996E+23/18</f>
        <v>13.235395490999998</v>
      </c>
      <c r="G2">
        <f>F2*0.00165</f>
        <v>0.02183840256015</v>
      </c>
      <c r="H2">
        <f>G2*1.2</f>
        <v>0.02620608307218</v>
      </c>
      <c r="J2">
        <v>4309</v>
      </c>
      <c r="K2">
        <v>0.02620608307218</v>
      </c>
    </row>
    <row r="3" spans="1:11" ht="12.75">
      <c r="A3">
        <v>4404</v>
      </c>
      <c r="B3" s="2" t="s">
        <v>10</v>
      </c>
      <c r="C3">
        <f>B3*0.01</f>
        <v>3.0000000000000005E-06</v>
      </c>
      <c r="D3">
        <f>C3*6879</f>
        <v>0.020637000000000003</v>
      </c>
      <c r="E3">
        <f>D3*0.00000000000000000000639</f>
        <v>1.3187043E-22</v>
      </c>
      <c r="F3">
        <f>E3*6.0219999999999996E+23/18</f>
        <v>4.4117984969999995</v>
      </c>
      <c r="G3">
        <f>F3*0.00165</f>
        <v>0.00727946752005</v>
      </c>
      <c r="H3">
        <f>G3*1.2</f>
        <v>0.00873536102406</v>
      </c>
      <c r="J3">
        <v>4404</v>
      </c>
      <c r="K3">
        <v>0.00873536102406</v>
      </c>
    </row>
    <row r="4" spans="1:11" ht="12.75">
      <c r="A4">
        <v>4411</v>
      </c>
      <c r="B4" s="2" t="s">
        <v>11</v>
      </c>
      <c r="C4">
        <f>B4*0.01</f>
        <v>4.000000000000001E-06</v>
      </c>
      <c r="D4">
        <f>C4*6879</f>
        <v>0.027516000000000006</v>
      </c>
      <c r="E4">
        <f>D4*0.00000000000000000000639</f>
        <v>1.7582724E-22</v>
      </c>
      <c r="F4">
        <f>E4*6.0219999999999996E+23/18</f>
        <v>5.882397996</v>
      </c>
      <c r="G4">
        <f>F4*0.00165</f>
        <v>0.0097059566934</v>
      </c>
      <c r="H4">
        <f>G4*1.2</f>
        <v>0.01164714803208</v>
      </c>
      <c r="J4">
        <v>4411</v>
      </c>
      <c r="K4">
        <v>0.01164714803208</v>
      </c>
    </row>
    <row r="5" spans="1:11" ht="12.75">
      <c r="A5">
        <v>4457</v>
      </c>
      <c r="B5" s="1">
        <v>0.0028</v>
      </c>
      <c r="C5">
        <f>B5*0.01</f>
        <v>2.8E-05</v>
      </c>
      <c r="D5">
        <f>C5*6879</f>
        <v>0.192612</v>
      </c>
      <c r="E5">
        <f>D5*0.00000000000000000000639</f>
        <v>1.2307906799999998E-21</v>
      </c>
      <c r="F5">
        <f>E5*6.0219999999999996E+23/18</f>
        <v>41.17678597199999</v>
      </c>
      <c r="G5">
        <f>F5*0.00165</f>
        <v>0.0679416968538</v>
      </c>
      <c r="H5">
        <f>G5*1.2</f>
        <v>0.08153003622456</v>
      </c>
      <c r="J5">
        <v>4457</v>
      </c>
      <c r="K5">
        <v>0.08153003622456</v>
      </c>
    </row>
    <row r="6" spans="1:11" ht="12.75">
      <c r="A6">
        <v>4465</v>
      </c>
      <c r="B6" s="1">
        <v>0.003</v>
      </c>
      <c r="C6">
        <f>B6*0.01</f>
        <v>3E-05</v>
      </c>
      <c r="D6">
        <f>C6*6879</f>
        <v>0.20637</v>
      </c>
      <c r="E6">
        <f>D6*0.00000000000000000000639</f>
        <v>1.3187042999999997E-21</v>
      </c>
      <c r="F6">
        <f>E6*6.0219999999999996E+23/18</f>
        <v>44.11798496999998</v>
      </c>
      <c r="G6">
        <f>F6*0.00165</f>
        <v>0.07279467520049998</v>
      </c>
      <c r="H6">
        <f>G6*1.2</f>
        <v>0.08735361024059997</v>
      </c>
      <c r="J6">
        <v>4465</v>
      </c>
      <c r="K6">
        <v>0.08735361024059997</v>
      </c>
    </row>
    <row r="7" spans="1:11" ht="12.75">
      <c r="A7">
        <v>4483</v>
      </c>
      <c r="B7" s="1">
        <v>0.0014</v>
      </c>
      <c r="C7">
        <f>B7*0.01</f>
        <v>1.4E-05</v>
      </c>
      <c r="D7">
        <f>C7*6879</f>
        <v>0.096306</v>
      </c>
      <c r="E7">
        <f>D7*0.00000000000000000000639</f>
        <v>6.153953399999999E-22</v>
      </c>
      <c r="F7">
        <f>E7*6.0219999999999996E+23/18</f>
        <v>20.588392985999995</v>
      </c>
      <c r="G7">
        <f>F7*0.00165</f>
        <v>0.0339708484269</v>
      </c>
      <c r="H7">
        <f>G7*1.2</f>
        <v>0.04076501811228</v>
      </c>
      <c r="J7">
        <v>4483</v>
      </c>
      <c r="K7">
        <v>0.04076501811228</v>
      </c>
    </row>
    <row r="8" spans="1:11" ht="12.75">
      <c r="A8">
        <v>4503</v>
      </c>
      <c r="B8" s="1">
        <v>0.001</v>
      </c>
      <c r="C8">
        <f>B8*0.01</f>
        <v>1E-05</v>
      </c>
      <c r="D8">
        <f>C8*6879</f>
        <v>0.06879</v>
      </c>
      <c r="E8">
        <f>D8*0.00000000000000000000639</f>
        <v>4.395680999999999E-22</v>
      </c>
      <c r="F8">
        <f>E8*6.0219999999999996E+23/18</f>
        <v>14.705994989999997</v>
      </c>
      <c r="G8">
        <f>F8*0.00165</f>
        <v>0.024264891733499997</v>
      </c>
      <c r="H8">
        <f>G8*1.2</f>
        <v>0.029117870080199997</v>
      </c>
      <c r="J8">
        <v>4503</v>
      </c>
      <c r="K8">
        <v>0.029117870080199997</v>
      </c>
    </row>
    <row r="9" spans="1:11" ht="12.75">
      <c r="A9">
        <v>4507</v>
      </c>
      <c r="B9" s="1">
        <v>0.012</v>
      </c>
      <c r="C9">
        <f>B9*0.01</f>
        <v>0.00012</v>
      </c>
      <c r="D9">
        <f>C9*6879</f>
        <v>0.82548</v>
      </c>
      <c r="E9">
        <f>D9*0.00000000000000000000639</f>
        <v>5.274817199999999E-21</v>
      </c>
      <c r="F9">
        <f>E9*6.0219999999999996E+23/18</f>
        <v>176.47193987999992</v>
      </c>
      <c r="G9">
        <f>F9*0.00165</f>
        <v>0.2911787008019999</v>
      </c>
      <c r="H9">
        <f>G9*1.2</f>
        <v>0.3494144409623999</v>
      </c>
      <c r="J9">
        <v>4507</v>
      </c>
      <c r="K9">
        <v>0.3494144409623999</v>
      </c>
    </row>
    <row r="10" spans="1:11" ht="12.75">
      <c r="A10">
        <v>4513</v>
      </c>
      <c r="B10" s="1">
        <v>0.018000000000000002</v>
      </c>
      <c r="C10">
        <f>B10*0.01</f>
        <v>0.00018</v>
      </c>
      <c r="D10">
        <f>C10*6879</f>
        <v>1.23822</v>
      </c>
      <c r="E10">
        <f>D10*0.00000000000000000000639</f>
        <v>7.9122258E-21</v>
      </c>
      <c r="F10">
        <f>E10*6.0219999999999996E+23/18</f>
        <v>264.70790981999994</v>
      </c>
      <c r="G10">
        <f>F10*0.00165</f>
        <v>0.43676805120299994</v>
      </c>
      <c r="H10">
        <f>G10*1.2</f>
        <v>0.5241216614436</v>
      </c>
      <c r="J10">
        <v>4513</v>
      </c>
      <c r="K10">
        <v>0.5241216614436</v>
      </c>
    </row>
    <row r="11" spans="1:11" ht="12.75">
      <c r="A11">
        <v>4538</v>
      </c>
      <c r="B11" s="1">
        <v>0.004</v>
      </c>
      <c r="C11">
        <f>B11*0.01</f>
        <v>4E-05</v>
      </c>
      <c r="D11">
        <f>C11*6879</f>
        <v>0.27516</v>
      </c>
      <c r="E11">
        <f>D11*0.00000000000000000000639</f>
        <v>1.7582723999999997E-21</v>
      </c>
      <c r="F11">
        <f>E11*6.0219999999999996E+23/18</f>
        <v>58.82397995999999</v>
      </c>
      <c r="G11">
        <f>F11*0.00165</f>
        <v>0.09705956693399999</v>
      </c>
      <c r="H11">
        <f>G11*1.2</f>
        <v>0.11647148032079999</v>
      </c>
      <c r="J11">
        <v>4538</v>
      </c>
      <c r="K11">
        <v>0.11647148032079999</v>
      </c>
    </row>
    <row r="12" spans="1:11" ht="12.75">
      <c r="A12">
        <v>4565</v>
      </c>
      <c r="B12" s="1">
        <v>0.0023</v>
      </c>
      <c r="C12">
        <f>B12*0.01</f>
        <v>2.3E-05</v>
      </c>
      <c r="D12">
        <f>C12*6879</f>
        <v>0.158217</v>
      </c>
      <c r="E12">
        <f>D12*0.00000000000000000000639</f>
        <v>1.0110066299999998E-21</v>
      </c>
      <c r="F12">
        <f>E12*6.0219999999999996E+23/18</f>
        <v>33.823788476999994</v>
      </c>
      <c r="G12">
        <f>F12*0.00165</f>
        <v>0.055809250987049995</v>
      </c>
      <c r="H12">
        <f>G12*1.2</f>
        <v>0.06697110118446</v>
      </c>
      <c r="J12">
        <v>4565</v>
      </c>
      <c r="K12">
        <v>0.06697110118446</v>
      </c>
    </row>
    <row r="13" spans="1:11" ht="12.75">
      <c r="A13">
        <v>4590</v>
      </c>
      <c r="B13" s="1">
        <v>0.007</v>
      </c>
      <c r="C13">
        <f>B13*0.01</f>
        <v>7.000000000000001E-05</v>
      </c>
      <c r="D13">
        <f>C13*6879</f>
        <v>0.48153000000000007</v>
      </c>
      <c r="E13">
        <f>D13*0.00000000000000000000639</f>
        <v>3.0769767E-21</v>
      </c>
      <c r="F13">
        <f>E13*6.0219999999999996E+23/18</f>
        <v>102.94196493</v>
      </c>
      <c r="G13">
        <f>F13*0.00165</f>
        <v>0.1698542421345</v>
      </c>
      <c r="H13">
        <f>G13*1.2</f>
        <v>0.2038250905614</v>
      </c>
      <c r="J13">
        <v>4590</v>
      </c>
      <c r="K13">
        <v>0.2038250905614</v>
      </c>
    </row>
    <row r="14" spans="1:11" ht="12.75">
      <c r="A14">
        <v>4611</v>
      </c>
      <c r="B14" s="1">
        <v>0.006</v>
      </c>
      <c r="C14">
        <f>B14*0.01</f>
        <v>6E-05</v>
      </c>
      <c r="D14">
        <f>C14*6879</f>
        <v>0.41274</v>
      </c>
      <c r="E14">
        <f>D14*0.00000000000000000000639</f>
        <v>2.6374085999999993E-21</v>
      </c>
      <c r="F14">
        <f>E14*6.0219999999999996E+23/18</f>
        <v>88.23596993999996</v>
      </c>
      <c r="G14">
        <f>F14*0.00165</f>
        <v>0.14558935040099996</v>
      </c>
      <c r="H14">
        <f>G14*1.2</f>
        <v>0.17470722048119994</v>
      </c>
      <c r="J14">
        <v>4611</v>
      </c>
      <c r="K14">
        <v>0.17470722048119994</v>
      </c>
    </row>
    <row r="15" spans="1:11" ht="12.75">
      <c r="A15">
        <v>4615</v>
      </c>
      <c r="B15" s="1">
        <v>0.004</v>
      </c>
      <c r="C15">
        <f>B15*0.01</f>
        <v>4E-05</v>
      </c>
      <c r="D15">
        <f>C15*6879</f>
        <v>0.27516</v>
      </c>
      <c r="E15">
        <f>D15*0.00000000000000000000639</f>
        <v>1.7582723999999997E-21</v>
      </c>
      <c r="F15">
        <f>E15*6.0219999999999996E+23/18</f>
        <v>58.82397995999999</v>
      </c>
      <c r="G15">
        <f>F15*0.00165</f>
        <v>0.09705956693399999</v>
      </c>
      <c r="H15">
        <f>G15*1.2</f>
        <v>0.11647148032079999</v>
      </c>
      <c r="J15">
        <v>4615</v>
      </c>
      <c r="K15">
        <v>0.11647148032079999</v>
      </c>
    </row>
    <row r="16" spans="1:11" ht="12.75">
      <c r="A16">
        <v>4634</v>
      </c>
      <c r="B16" s="1">
        <v>0.01</v>
      </c>
      <c r="C16">
        <f>B16*0.01</f>
        <v>0.0001</v>
      </c>
      <c r="D16">
        <f>C16*6879</f>
        <v>0.6879000000000001</v>
      </c>
      <c r="E16">
        <f>D16*0.00000000000000000000639</f>
        <v>4.3956809999999994E-21</v>
      </c>
      <c r="F16">
        <f>E16*6.0219999999999996E+23/18</f>
        <v>147.05994989999996</v>
      </c>
      <c r="G16">
        <f>F16*0.00165</f>
        <v>0.24264891733499996</v>
      </c>
      <c r="H16">
        <f>G16*1.2</f>
        <v>0.2911787008019999</v>
      </c>
      <c r="J16">
        <v>4634</v>
      </c>
      <c r="K16">
        <v>0.2911787008019999</v>
      </c>
    </row>
    <row r="17" spans="1:11" ht="12.75">
      <c r="A17">
        <v>4641</v>
      </c>
      <c r="B17" s="1">
        <v>0.003</v>
      </c>
      <c r="C17">
        <f>B17*0.01</f>
        <v>3E-05</v>
      </c>
      <c r="D17">
        <f>C17*6879</f>
        <v>0.20637</v>
      </c>
      <c r="E17">
        <f>D17*0.00000000000000000000639</f>
        <v>1.3187042999999997E-21</v>
      </c>
      <c r="F17">
        <f>E17*6.0219999999999996E+23/18</f>
        <v>44.11798496999998</v>
      </c>
      <c r="G17">
        <f>F17*0.00165</f>
        <v>0.07279467520049998</v>
      </c>
      <c r="H17">
        <f>G17*1.2</f>
        <v>0.08735361024059997</v>
      </c>
      <c r="J17">
        <v>4641</v>
      </c>
      <c r="K17">
        <v>0.08735361024059997</v>
      </c>
    </row>
    <row r="18" spans="1:11" ht="12.75">
      <c r="A18">
        <v>4656</v>
      </c>
      <c r="B18" s="1">
        <v>0.005</v>
      </c>
      <c r="C18">
        <f>B18*0.01</f>
        <v>5E-05</v>
      </c>
      <c r="D18">
        <f>C18*6879</f>
        <v>0.34395000000000003</v>
      </c>
      <c r="E18">
        <f>D18*0.00000000000000000000639</f>
        <v>2.1978404999999997E-21</v>
      </c>
      <c r="F18">
        <f>E18*6.0219999999999996E+23/18</f>
        <v>73.52997494999998</v>
      </c>
      <c r="G18">
        <f>F18*0.00165</f>
        <v>0.12132445866749998</v>
      </c>
      <c r="H18">
        <f>G18*1.2</f>
        <v>0.14558935040099996</v>
      </c>
      <c r="J18">
        <v>4656</v>
      </c>
      <c r="K18">
        <v>0.14558935040099996</v>
      </c>
    </row>
    <row r="19" spans="1:11" ht="12.75">
      <c r="A19">
        <v>4664</v>
      </c>
      <c r="B19" s="1">
        <v>0.042</v>
      </c>
      <c r="C19">
        <f>B19*0.01</f>
        <v>0.00042</v>
      </c>
      <c r="D19">
        <f>C19*6879</f>
        <v>2.88918</v>
      </c>
      <c r="E19">
        <f>D19*0.00000000000000000000639</f>
        <v>1.8461860199999998E-20</v>
      </c>
      <c r="F19">
        <f>E19*6.0219999999999996E+23/18</f>
        <v>617.6517895799999</v>
      </c>
      <c r="G19">
        <f>F19*0.00165</f>
        <v>1.019125452807</v>
      </c>
      <c r="H19">
        <f>G19*1.2</f>
        <v>1.2229505433683998</v>
      </c>
      <c r="J19">
        <v>4664</v>
      </c>
      <c r="K19">
        <v>1.2229505433683998</v>
      </c>
    </row>
    <row r="20" spans="1:11" ht="12.75">
      <c r="A20">
        <v>4681</v>
      </c>
      <c r="B20" s="1">
        <v>0.01</v>
      </c>
      <c r="C20">
        <f>B20*0.01</f>
        <v>0.0001</v>
      </c>
      <c r="D20">
        <f>C20*6879</f>
        <v>0.6879000000000001</v>
      </c>
      <c r="E20">
        <f>D20*0.00000000000000000000639</f>
        <v>4.3956809999999994E-21</v>
      </c>
      <c r="F20">
        <f>E20*6.0219999999999996E+23/18</f>
        <v>147.05994989999996</v>
      </c>
      <c r="G20">
        <f>F20*0.00165</f>
        <v>0.24264891733499996</v>
      </c>
      <c r="H20">
        <f>G20*1.2</f>
        <v>0.2911787008019999</v>
      </c>
      <c r="J20">
        <v>4681</v>
      </c>
      <c r="K20">
        <v>0.2911787008019999</v>
      </c>
    </row>
    <row r="21" spans="1:11" ht="12.75">
      <c r="A21">
        <v>4687</v>
      </c>
      <c r="B21" s="1">
        <v>0.0028</v>
      </c>
      <c r="C21">
        <f>B21*0.01</f>
        <v>2.8E-05</v>
      </c>
      <c r="D21">
        <f>C21*6879</f>
        <v>0.192612</v>
      </c>
      <c r="E21">
        <f>D21*0.00000000000000000000639</f>
        <v>1.2307906799999998E-21</v>
      </c>
      <c r="F21">
        <f>E21*6.0219999999999996E+23/18</f>
        <v>41.17678597199999</v>
      </c>
      <c r="G21">
        <f>F21*0.00165</f>
        <v>0.0679416968538</v>
      </c>
      <c r="H21">
        <f>G21*1.2</f>
        <v>0.08153003622456</v>
      </c>
      <c r="J21">
        <v>4687</v>
      </c>
      <c r="K21">
        <v>0.08153003622456</v>
      </c>
    </row>
    <row r="22" spans="1:11" ht="12.75">
      <c r="A22">
        <v>4701</v>
      </c>
      <c r="B22" s="1">
        <v>0.06</v>
      </c>
      <c r="C22">
        <f>B22*0.01</f>
        <v>0.0006</v>
      </c>
      <c r="D22">
        <f>C22*6879</f>
        <v>4.1274</v>
      </c>
      <c r="E22">
        <f>D22*0.00000000000000000000639</f>
        <v>2.6374085999999993E-20</v>
      </c>
      <c r="F22">
        <f>E22*6.0219999999999996E+23/18</f>
        <v>882.3596993999997</v>
      </c>
      <c r="G22">
        <f>F22*0.00165</f>
        <v>1.4558935040099998</v>
      </c>
      <c r="H22">
        <f>G22*1.2</f>
        <v>1.7470722048119998</v>
      </c>
      <c r="J22">
        <v>4701</v>
      </c>
      <c r="K22">
        <v>1.7470722048119998</v>
      </c>
    </row>
    <row r="23" spans="1:11" ht="12.75">
      <c r="A23">
        <v>4729</v>
      </c>
      <c r="B23" s="1">
        <v>1.61</v>
      </c>
      <c r="C23">
        <f>B23*0.01</f>
        <v>0.0161</v>
      </c>
      <c r="D23">
        <f>C23*6879</f>
        <v>110.75189999999999</v>
      </c>
      <c r="E23">
        <f>D23*0.00000000000000000000639</f>
        <v>7.077046409999998E-19</v>
      </c>
      <c r="F23">
        <f>E23*6.0219999999999996E+23/18</f>
        <v>23676.651933899993</v>
      </c>
      <c r="G23">
        <f>F23*0.00165</f>
        <v>39.06647569093499</v>
      </c>
      <c r="H23">
        <f>G23*1.2</f>
        <v>46.87977082912199</v>
      </c>
      <c r="J23">
        <v>4729</v>
      </c>
      <c r="K23">
        <v>46.87977082912199</v>
      </c>
    </row>
    <row r="24" spans="1:11" ht="12.75">
      <c r="A24">
        <v>4751</v>
      </c>
      <c r="B24" s="1">
        <v>0.01</v>
      </c>
      <c r="C24">
        <f>B24*0.01</f>
        <v>0.0001</v>
      </c>
      <c r="D24">
        <f>C24*6879</f>
        <v>0.6879000000000001</v>
      </c>
      <c r="E24">
        <f>D24*0.00000000000000000000639</f>
        <v>4.3956809999999994E-21</v>
      </c>
      <c r="F24">
        <f>E24*6.0219999999999996E+23/18</f>
        <v>147.05994989999996</v>
      </c>
      <c r="G24">
        <f>F24*0.00165</f>
        <v>0.24264891733499996</v>
      </c>
      <c r="H24">
        <f>G24*1.2</f>
        <v>0.2911787008019999</v>
      </c>
      <c r="J24">
        <v>4751</v>
      </c>
      <c r="K24">
        <v>0.2911787008019999</v>
      </c>
    </row>
    <row r="25" spans="1:11" ht="12.75">
      <c r="A25">
        <v>4754</v>
      </c>
      <c r="B25" s="1">
        <v>0.163</v>
      </c>
      <c r="C25">
        <f>B25*0.01</f>
        <v>0.0016300000000000002</v>
      </c>
      <c r="D25">
        <f>C25*6879</f>
        <v>11.21277</v>
      </c>
      <c r="E25">
        <f>D25*0.00000000000000000000639</f>
        <v>7.164960029999999E-20</v>
      </c>
      <c r="F25">
        <f>E25*6.0219999999999996E+23/18</f>
        <v>2397.0771833699996</v>
      </c>
      <c r="G25">
        <f>F25*0.00165</f>
        <v>3.9551773525605</v>
      </c>
      <c r="H25">
        <f>G25*1.2</f>
        <v>4.746212823072599</v>
      </c>
      <c r="J25">
        <v>4754</v>
      </c>
      <c r="K25">
        <v>4.746212823072599</v>
      </c>
    </row>
    <row r="26" spans="1:11" ht="12.75">
      <c r="A26">
        <v>4758</v>
      </c>
      <c r="B26" s="1">
        <v>0.016</v>
      </c>
      <c r="C26">
        <f>B26*0.01</f>
        <v>0.00016</v>
      </c>
      <c r="D26">
        <f>C26*6879</f>
        <v>1.10064</v>
      </c>
      <c r="E26">
        <f>D26*0.00000000000000000000639</f>
        <v>7.033089599999999E-21</v>
      </c>
      <c r="F26">
        <f>E26*6.0219999999999996E+23/18</f>
        <v>235.29591983999995</v>
      </c>
      <c r="G26">
        <f>F26*0.00165</f>
        <v>0.38823826773599995</v>
      </c>
      <c r="H26">
        <f>G26*1.2</f>
        <v>0.46588592128319994</v>
      </c>
      <c r="J26">
        <v>4758</v>
      </c>
      <c r="K26">
        <v>0.46588592128319994</v>
      </c>
    </row>
    <row r="27" spans="1:11" ht="12.75">
      <c r="A27">
        <v>4783.5</v>
      </c>
      <c r="B27" s="1">
        <v>13.2</v>
      </c>
      <c r="C27">
        <f>B27*0.01</f>
        <v>0.132</v>
      </c>
      <c r="D27">
        <f>C27*6879</f>
        <v>908.028</v>
      </c>
      <c r="E27">
        <f>D27*0.00000000000000000000639</f>
        <v>5.8022989199999994E-18</v>
      </c>
      <c r="F27">
        <f>E27*6.0219999999999996E+23/18</f>
        <v>194119.13386799998</v>
      </c>
      <c r="G27">
        <f>F27*0.00165</f>
        <v>320.2965708822</v>
      </c>
      <c r="H27">
        <f>G27*1.2</f>
        <v>384.35588505864</v>
      </c>
      <c r="J27">
        <v>4783.5</v>
      </c>
      <c r="K27">
        <v>384.35588505864</v>
      </c>
    </row>
    <row r="28" spans="1:11" ht="12.75">
      <c r="A28">
        <v>4796</v>
      </c>
      <c r="B28" s="1">
        <v>0.28</v>
      </c>
      <c r="C28">
        <f>B28*0.01</f>
        <v>0.0028000000000000004</v>
      </c>
      <c r="D28">
        <f>C28*6879</f>
        <v>19.261200000000002</v>
      </c>
      <c r="E28">
        <f>D28*0.00000000000000000000639</f>
        <v>1.23079068E-19</v>
      </c>
      <c r="F28">
        <f>E28*6.0219999999999996E+23/18</f>
        <v>4117.678597199999</v>
      </c>
      <c r="G28">
        <f>F28*0.00165</f>
        <v>6.794169685379999</v>
      </c>
      <c r="H28">
        <f>G28*1.2</f>
        <v>8.153003622455998</v>
      </c>
      <c r="J28">
        <v>4796</v>
      </c>
      <c r="K28">
        <v>8.153003622455998</v>
      </c>
    </row>
    <row r="29" spans="1:11" ht="12.75">
      <c r="A29">
        <v>4824.2</v>
      </c>
      <c r="B29" s="1">
        <v>84.3</v>
      </c>
      <c r="C29">
        <f>B29*0.01</f>
        <v>0.843</v>
      </c>
      <c r="D29">
        <f>C29*6879</f>
        <v>5798.996999999999</v>
      </c>
      <c r="E29">
        <f>D29*0.00000000000000000000639</f>
        <v>3.705559082999999E-17</v>
      </c>
      <c r="F29">
        <f>E29*6.0219999999999996E+23/18</f>
        <v>1239715.3776569997</v>
      </c>
      <c r="G29">
        <f>F29*0.00165</f>
        <v>2045.5303731340498</v>
      </c>
      <c r="H29">
        <f>G29*1.2</f>
        <v>2454.6364477608595</v>
      </c>
      <c r="J29">
        <v>4824.2</v>
      </c>
      <c r="K29">
        <v>2454.6364477608595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2014-10-10T14:53:29Z</dcterms:created>
  <dcterms:modified xsi:type="dcterms:W3CDTF">2014-10-10T14:54:24Z</dcterms:modified>
  <cp:category/>
  <cp:version/>
  <cp:contentType/>
  <cp:contentStatus/>
  <cp:revision>1</cp:revision>
</cp:coreProperties>
</file>